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LÁ 3" sheetId="34" r:id="rId2"/>
  </sheets>
  <definedNames>
    <definedName name="_xlnm._FilterDatabase" localSheetId="1" hidden="1">'LÁ 3'!$A$7:$Q$42</definedName>
    <definedName name="MmExcelLinker_B4578C4A_20F2_4E10_A9F9_49F26BAC04FA">#REF!</definedName>
    <definedName name="_xlnm.Print_Area" localSheetId="1">'LÁ 3'!$A$1:$Q$47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<sst xmlns="http://schemas.openxmlformats.org/spreadsheetml/2006/main" count="408" uniqueCount="324">
  <si>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</si>
  <si>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</si>
  <si>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</si>
  <si>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</si>
  <si>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</si>
  <si>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</si>
  <si>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</si>
  <si>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</si>
  <si>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- Nghề nghiệp
- Nơi làm việc
- Địa chỉ cơ quan</t>
  </si>
  <si>
    <t>Họ tên Mẹ</t>
  </si>
  <si>
    <t>Số nhà</t>
  </si>
  <si>
    <t>Đường</t>
  </si>
  <si>
    <t>Phường</t>
  </si>
  <si>
    <t>Quận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</si>
  <si>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</si>
  <si>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</si>
  <si>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</si>
  <si>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</si>
  <si>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</si>
  <si>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</si>
  <si>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</si>
  <si>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</si>
  <si>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</si>
  <si>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</si>
  <si>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</si>
  <si>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</si>
  <si>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</si>
  <si>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</si>
  <si>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</si>
  <si>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</si>
  <si>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</si>
  <si>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</si>
  <si>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</si>
  <si>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</si>
  <si>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TÊN</t>
  </si>
  <si>
    <t>Nơi công tác</t>
  </si>
  <si>
    <t xml:space="preserve">- Nghề nghiệp
</t>
  </si>
  <si>
    <t>GIÁO VIÊN CHỦ NHIỆM</t>
  </si>
  <si>
    <t>NGHỈ</t>
  </si>
  <si>
    <t>DANH SÁCH HỌC SINH LỚP  LÁ 3 NĂM HỌC 2023 - 2024</t>
  </si>
  <si>
    <t>NHÓM 5- 6 tuổi (Lá 3)</t>
  </si>
  <si>
    <t>PHÚC</t>
  </si>
  <si>
    <t>CHI</t>
  </si>
  <si>
    <t>PHÚ</t>
  </si>
  <si>
    <t>QUÂN</t>
  </si>
  <si>
    <t>NHI</t>
  </si>
  <si>
    <t>AN</t>
  </si>
  <si>
    <t>Nguyễn Trãi</t>
  </si>
  <si>
    <t>Lê Thị Riêng</t>
  </si>
  <si>
    <t>Bùi Thị Xuân</t>
  </si>
  <si>
    <t>NCT</t>
  </si>
  <si>
    <t>BT</t>
  </si>
  <si>
    <t>Kỹ sư</t>
  </si>
  <si>
    <t>Kinh doanh</t>
  </si>
  <si>
    <t>NVVP</t>
  </si>
  <si>
    <t>Kế toán</t>
  </si>
  <si>
    <t>Nội trợ</t>
  </si>
  <si>
    <t>Buôn bán</t>
  </si>
  <si>
    <t>Nhân viên VP</t>
  </si>
  <si>
    <t>x</t>
  </si>
  <si>
    <t>LÊ NGỌC</t>
  </si>
  <si>
    <t>ĐAN</t>
  </si>
  <si>
    <t>VY</t>
  </si>
  <si>
    <t>MINH</t>
  </si>
  <si>
    <t>PNL</t>
  </si>
  <si>
    <t>IT</t>
  </si>
  <si>
    <t>10</t>
  </si>
  <si>
    <t>Ngân hàng</t>
  </si>
  <si>
    <t>Bến Văn Đồn</t>
  </si>
  <si>
    <t>Công an</t>
  </si>
  <si>
    <t>ANH</t>
  </si>
  <si>
    <t>88/19</t>
  </si>
  <si>
    <t>Lê Lợi</t>
  </si>
  <si>
    <t>1</t>
  </si>
  <si>
    <t>LIM HỒNG LÂM</t>
  </si>
  <si>
    <t>TRỊNH THIÊN THANH</t>
  </si>
  <si>
    <t xml:space="preserve">50A </t>
  </si>
  <si>
    <t>NGUYỄN CAO HOÀI NAM</t>
  </si>
  <si>
    <t>MA THỤC LINH</t>
  </si>
  <si>
    <t>TƯỜNG</t>
  </si>
  <si>
    <t>Mã Định danh 
học sinh</t>
  </si>
  <si>
    <t>HÂN</t>
  </si>
  <si>
    <t>Tự do</t>
  </si>
  <si>
    <t>NTB</t>
  </si>
  <si>
    <t>KD</t>
  </si>
  <si>
    <t>KHÔI</t>
  </si>
  <si>
    <t>PHƯƠNG</t>
  </si>
  <si>
    <t>Nội Trợ</t>
  </si>
  <si>
    <t>3/2</t>
  </si>
  <si>
    <t>NHÂN</t>
  </si>
  <si>
    <t>NHIÊN</t>
  </si>
  <si>
    <t>80/12 Tầng 3</t>
  </si>
  <si>
    <t>LÊ VĂN THIỆN</t>
  </si>
  <si>
    <t>VŨ THỊ NGỌC DUNG</t>
  </si>
  <si>
    <t>Giảng viên</t>
  </si>
  <si>
    <t>TRƯƠNG GIỚI NHÂN</t>
  </si>
  <si>
    <t>TRẦN THỊ NGỌC NGHĨA</t>
  </si>
  <si>
    <t>Nhân viên</t>
  </si>
  <si>
    <t>Lương Hữu Khánh</t>
  </si>
  <si>
    <t xml:space="preserve"> KIM</t>
  </si>
  <si>
    <t>KHÁNH</t>
  </si>
  <si>
    <t>KHOA</t>
  </si>
  <si>
    <t>13/10</t>
  </si>
  <si>
    <t>0937000101</t>
  </si>
  <si>
    <t>Công nhân</t>
  </si>
  <si>
    <t>NGUYỄN ANH</t>
  </si>
  <si>
    <t xml:space="preserve">NGUYỄN MINH </t>
  </si>
  <si>
    <t>Nội trợ</t>
  </si>
  <si>
    <t>KD tự do</t>
  </si>
  <si>
    <t>Cách Mạng Tháng 8</t>
  </si>
  <si>
    <t>Kỹ sư</t>
  </si>
  <si>
    <t>Kế Toán</t>
  </si>
  <si>
    <t>CMT8</t>
  </si>
  <si>
    <t>Lý Tự Trọng</t>
  </si>
  <si>
    <t>12</t>
  </si>
  <si>
    <t>Lê Lai</t>
  </si>
  <si>
    <t>0978183392</t>
  </si>
  <si>
    <t>Dương Bá Trạc</t>
  </si>
  <si>
    <t>NGUYỄN VĂN THÁI</t>
  </si>
  <si>
    <t>TRẦN LÊ HƯƠNG GIANG</t>
  </si>
  <si>
    <t>01</t>
  </si>
  <si>
    <t>Bình Tân</t>
  </si>
  <si>
    <t>THÔNG</t>
  </si>
  <si>
    <t>0902490503</t>
  </si>
  <si>
    <t>079318026213</t>
  </si>
  <si>
    <t xml:space="preserve">LIM NGỌC AN </t>
  </si>
  <si>
    <t xml:space="preserve">HOÀNG MINH </t>
  </si>
  <si>
    <t>An Lạc</t>
  </si>
  <si>
    <t>0982605325</t>
  </si>
  <si>
    <t>079318035300</t>
  </si>
  <si>
    <t xml:space="preserve">ĐINH KHÁNH </t>
  </si>
  <si>
    <t>216</t>
  </si>
  <si>
    <t>ĐINH ANH HOÀNG</t>
  </si>
  <si>
    <t>TRẦN THỊ PHƯƠNG THI</t>
  </si>
  <si>
    <t>CSKH</t>
  </si>
  <si>
    <t>Số điện 
thoại</t>
  </si>
  <si>
    <t>214/B10</t>
  </si>
  <si>
    <t>Sương nguyệt Ánh</t>
  </si>
  <si>
    <t>0985897388</t>
  </si>
  <si>
    <t>040218023236</t>
  </si>
  <si>
    <t>0707399755</t>
  </si>
  <si>
    <t>079318008947</t>
  </si>
  <si>
    <t>TRẦN THẾ</t>
  </si>
  <si>
    <t>DŨNG</t>
  </si>
  <si>
    <t xml:space="preserve">VŨ NGỌC LINH </t>
  </si>
  <si>
    <t>TRẦN THẾ THẮNG</t>
  </si>
  <si>
    <t>NGUYỄN THỊ TÚ ANH</t>
  </si>
  <si>
    <t>265/7/53</t>
  </si>
  <si>
    <t>Phạm ngũ Lão</t>
  </si>
  <si>
    <t>VŨ BẢO PHONG</t>
  </si>
  <si>
    <t>NV vật tư BT</t>
  </si>
  <si>
    <t>TRẦN THỤY NGỌC PHƯƠNG</t>
  </si>
  <si>
    <t>0906076178 mẹ, 
0983813193 ba</t>
  </si>
  <si>
    <t>031218008845</t>
  </si>
  <si>
    <t>0903961661</t>
  </si>
  <si>
    <t>079218042410</t>
  </si>
  <si>
    <t>NGUYỄN VĂN CƯỜNG</t>
  </si>
  <si>
    <t>PHẠM THỊ MINH PHƯỢNG</t>
  </si>
  <si>
    <t>HOÀNG ĐỨC MINH</t>
  </si>
  <si>
    <t>BÙI THỊ TUYẾT TRANG</t>
  </si>
  <si>
    <t>0909246373</t>
  </si>
  <si>
    <t>079218019388</t>
  </si>
  <si>
    <t>0932737633</t>
  </si>
  <si>
    <t>079318020668</t>
  </si>
  <si>
    <t xml:space="preserve">TRƯƠNG MINH </t>
  </si>
  <si>
    <t>QUANG</t>
  </si>
  <si>
    <t>PHẠM LÊ TRÚC</t>
  </si>
  <si>
    <t>37</t>
  </si>
  <si>
    <t>Đường 2C KDC
 Nam Hùng Vương</t>
  </si>
  <si>
    <t>138/9</t>
  </si>
  <si>
    <t>PHẠM ĐĂNG QUANG VINH</t>
  </si>
  <si>
    <t>LÊ TỐNG HIỀN THÁI</t>
  </si>
  <si>
    <t>0937169602</t>
  </si>
  <si>
    <t>079318041146</t>
  </si>
  <si>
    <t>0898485254</t>
  </si>
  <si>
    <t>079318030926</t>
  </si>
  <si>
    <t>079218040814</t>
  </si>
  <si>
    <t>079218019105</t>
  </si>
  <si>
    <t>PHAN HIỀN</t>
  </si>
  <si>
    <t>THƯƠNG</t>
  </si>
  <si>
    <t>TRỊNH LÊ TÚ</t>
  </si>
  <si>
    <t xml:space="preserve">NGUYỄN CAO THIÊN </t>
  </si>
  <si>
    <t>08/11/2018</t>
  </si>
  <si>
    <t>PHAN HUY THUỲ</t>
  </si>
  <si>
    <t>Quản lý</t>
  </si>
  <si>
    <t>PHẠM THỊ MẾN</t>
  </si>
  <si>
    <t>84/38</t>
  </si>
  <si>
    <t>Bùi Viện</t>
  </si>
  <si>
    <t>TRỊNH THÁI TRUNG</t>
  </si>
  <si>
    <t>LÊ TÚ QUYỀN</t>
  </si>
  <si>
    <t>290A/7601</t>
  </si>
  <si>
    <t>0986555124</t>
  </si>
  <si>
    <t>ĐẶNG NGỌC LINH</t>
  </si>
  <si>
    <t>ĐẶNG TRỌNG HÀO</t>
  </si>
  <si>
    <t>NGUYỄN HOÀI THƯƠNG</t>
  </si>
  <si>
    <t>0903700037</t>
  </si>
  <si>
    <t>0903678345</t>
  </si>
  <si>
    <t>0915636316</t>
  </si>
  <si>
    <t>PHẠM HÀ THIÊN</t>
  </si>
  <si>
    <t xml:space="preserve">PHẠM TRƯƠNG PHÚ </t>
  </si>
  <si>
    <t>MAI</t>
  </si>
  <si>
    <t>19/03/2018</t>
  </si>
  <si>
    <t>25/01/2018</t>
  </si>
  <si>
    <t>PHẠM CÔNG THÀNH</t>
  </si>
  <si>
    <t>HÀ THỊ KIM VY</t>
  </si>
  <si>
    <t xml:space="preserve">39/14 </t>
  </si>
  <si>
    <t>PHẠM TƯỜNG NAM</t>
  </si>
  <si>
    <t>Cán Bộ Hàng Không</t>
  </si>
  <si>
    <t>TRƯƠNG THU HẰNG</t>
  </si>
  <si>
    <t>Giám đốc kinh doanh</t>
  </si>
  <si>
    <t>0908771106</t>
  </si>
  <si>
    <t>0908855673</t>
  </si>
  <si>
    <t>0902358919</t>
  </si>
  <si>
    <t xml:space="preserve">TRẦN BÌNH </t>
  </si>
  <si>
    <t xml:space="preserve">HÀ THIỆN </t>
  </si>
  <si>
    <t>PHÁT</t>
  </si>
  <si>
    <t xml:space="preserve">TRẦN GIA </t>
  </si>
  <si>
    <t>25/09/2018</t>
  </si>
  <si>
    <t>TRẦN CÔNG BÌNH</t>
  </si>
  <si>
    <t xml:space="preserve">HOÀNG THỊ THANH PHÚC </t>
  </si>
  <si>
    <t>HÀ TÍN THIỆN</t>
  </si>
  <si>
    <t>VÕ THỊ HỒNG MINH</t>
  </si>
  <si>
    <t>52E Lầu 2</t>
  </si>
  <si>
    <t>Ký con</t>
  </si>
  <si>
    <t>TRẦN VĂN HIỂN</t>
  </si>
  <si>
    <t>kế toán XD</t>
  </si>
  <si>
    <t>CHIÊM HỒNG NGỌC</t>
  </si>
  <si>
    <t>Luật Gia</t>
  </si>
  <si>
    <t>0903936398</t>
  </si>
  <si>
    <t>079318029105</t>
  </si>
  <si>
    <t>0907759587</t>
  </si>
  <si>
    <t>079318023345</t>
  </si>
  <si>
    <t>KHA NHÃ</t>
  </si>
  <si>
    <t xml:space="preserve">ĐÌNH
</t>
  </si>
  <si>
    <t>ĐỖ NGUYỄN KHẢ</t>
  </si>
  <si>
    <t>KHA TÔN THỊNH</t>
  </si>
  <si>
    <t>THÁI KIM YẾN</t>
  </si>
  <si>
    <t>Phó phòng -
 trung tâm thẻ</t>
  </si>
  <si>
    <t>Nguyễn Hữu Cảnh</t>
  </si>
  <si>
    <t>BTh</t>
  </si>
  <si>
    <t>ĐỖ THỊ THANH TRÚC</t>
  </si>
  <si>
    <t>0349667816</t>
  </si>
  <si>
    <t>031218016628</t>
  </si>
  <si>
    <t>0983791939</t>
  </si>
  <si>
    <t>079318019005</t>
  </si>
  <si>
    <t>0906678998</t>
  </si>
  <si>
    <t>079218010847</t>
  </si>
  <si>
    <t>BÙI TRẦN KHA</t>
  </si>
  <si>
    <t xml:space="preserve"> LONG</t>
  </si>
  <si>
    <t xml:space="preserve">NGUYỄN VŨ HÂN </t>
  </si>
  <si>
    <t>TRẦN HỒNG</t>
  </si>
  <si>
    <t>100/16</t>
  </si>
  <si>
    <t>THĐ</t>
  </si>
  <si>
    <t>BÙI HƯƠNG GIANG</t>
  </si>
  <si>
    <t>C/c Gold wiew</t>
  </si>
  <si>
    <t>NGUYỄN PHÚ LỘC</t>
  </si>
  <si>
    <t>VŨ THỊ THU THUỶ</t>
  </si>
  <si>
    <t>A3,1518 
The Goldview</t>
  </si>
  <si>
    <t>346, Bến Văn Đồn</t>
  </si>
  <si>
    <t>OCHAPONG CHANCHAI</t>
  </si>
  <si>
    <t>TRẦN THỊ CHÂU</t>
  </si>
  <si>
    <t>0342555666</t>
  </si>
  <si>
    <t>079318029045</t>
  </si>
  <si>
    <t>TRƯƠNG NHÃ</t>
  </si>
  <si>
    <t>TRƯƠNG HOÀNG VŨ</t>
  </si>
  <si>
    <t>NGÔ THỊ THU HÀ</t>
  </si>
  <si>
    <t>0988885456</t>
  </si>
  <si>
    <t>079218031988</t>
  </si>
  <si>
    <t>0906998872</t>
  </si>
  <si>
    <t>079318030376</t>
  </si>
  <si>
    <t>NGUYỄN ĐẶNG MINH</t>
  </si>
  <si>
    <t>TRẦN NGỌC</t>
  </si>
  <si>
    <t>480/44</t>
  </si>
  <si>
    <t>Bình Quới</t>
  </si>
  <si>
    <t>NGUYỄN NGỌC THẠCH</t>
  </si>
  <si>
    <t>ĐẶNG THỊ ĐOAN TRANG</t>
  </si>
  <si>
    <t>Nữ hộ sinh 
Từ dũ</t>
  </si>
  <si>
    <t>TRẦN HỮU CẢNH</t>
  </si>
  <si>
    <t>TRƯƠNG THỊ NGỌC TIÊN</t>
  </si>
  <si>
    <t>0904964638</t>
  </si>
  <si>
    <t>079318018249</t>
  </si>
  <si>
    <t>0903809820</t>
  </si>
  <si>
    <t>079318027278</t>
  </si>
  <si>
    <t>0907341501</t>
  </si>
  <si>
    <t>079318010416</t>
  </si>
  <si>
    <t xml:space="preserve">VÕ HÀ </t>
  </si>
  <si>
    <t xml:space="preserve">ĐOÀN LINH </t>
  </si>
  <si>
    <t xml:space="preserve">PHƯƠNG
</t>
  </si>
  <si>
    <t xml:space="preserve">PHÙNG NGUYỄN CÁT </t>
  </si>
  <si>
    <t>19/09/2018</t>
  </si>
  <si>
    <t>VÕ DUY PHONG</t>
  </si>
  <si>
    <t>TRANG THANH TRÚC</t>
  </si>
  <si>
    <t>28</t>
  </si>
  <si>
    <t>Nguyễn An Ninh</t>
  </si>
  <si>
    <t>ĐOÀN VĂN HÒA</t>
  </si>
  <si>
    <t>LƯU THỊ DIỆU LINH</t>
  </si>
  <si>
    <t>110B</t>
  </si>
  <si>
    <t>Bãi Sậy</t>
  </si>
  <si>
    <t>PHÙNG LƯU TẤN PHÚ</t>
  </si>
  <si>
    <t>LUẬT SƯ</t>
  </si>
  <si>
    <t>NGUYỄN THỊ THANH TUYỀN</t>
  </si>
  <si>
    <t>079218031413</t>
  </si>
  <si>
    <t xml:space="preserve">NGUYỄN TUẤN </t>
  </si>
  <si>
    <t>NGUYỄN VĂN HỘ</t>
  </si>
  <si>
    <t>THÁI THÚY HẰNG</t>
  </si>
  <si>
    <t>079318027121</t>
  </si>
  <si>
    <t xml:space="preserve">NGUYỄN MAI BẢO </t>
  </si>
  <si>
    <t>NGUYỄN VĂN ĐỊNH</t>
  </si>
  <si>
    <t>MAI NGUYỄN HẠNH MINH</t>
  </si>
  <si>
    <t>kế toán</t>
  </si>
  <si>
    <t>079318032968</t>
  </si>
  <si>
    <t xml:space="preserve">NGUYỄN NGỌC TÚ </t>
  </si>
  <si>
    <t>Số 67/16</t>
  </si>
  <si>
    <t>Thạnh Lộc 51</t>
  </si>
  <si>
    <t>Th.L</t>
  </si>
  <si>
    <t>NGUYỄN DUNG</t>
  </si>
  <si>
    <t>Kỹ sư XD</t>
  </si>
  <si>
    <t>NGUYỄN THỊ LY LY</t>
  </si>
  <si>
    <t>Chuyên viên CƯ</t>
  </si>
  <si>
    <t>Tập đoàn</t>
  </si>
  <si>
    <t>Lâm Thúy Hằng</t>
  </si>
  <si>
    <t>0974324496</t>
  </si>
  <si>
    <t>0975333774</t>
  </si>
  <si>
    <t>GVCN : CÔ THÚY HẰNG - CÔ THÚY AN - CÔ THỦY (BM)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</si>
</sst>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sz val="14"/>
      <name val="TOHOMA"/>
      <charset val="163"/>
    </font>
    <font>
      <sz val="13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sz val="10"/>
      <color theme="1"/>
      <name val="TOHOMA"/>
      <charset val="163"/>
    </font>
    <font>
      <b/>
      <sz val="10"/>
      <name val="TOHOMA"/>
      <charset val="163"/>
    </font>
    <font>
      <b/>
      <sz val="24"/>
      <name val="TOHOMA"/>
      <charset val="163"/>
    </font>
    <font>
      <sz val="11"/>
      <color theme="1"/>
      <name val="TOHOMA"/>
      <charset val="163"/>
    </font>
    <font>
      <sz val="20"/>
      <name val="TOHOMA"/>
      <charset val="163"/>
    </font>
    <font>
      <sz val="9"/>
      <color theme="1"/>
      <name val="TOHOMA"/>
      <charset val="163"/>
    </font>
    <font>
      <b/>
      <i/>
      <sz val="11"/>
      <name val="TOHOMA"/>
      <charset val="163"/>
    </font>
    <font>
      <b/>
      <sz val="9"/>
      <name val="TOHOMA"/>
      <charset val="163"/>
    </font>
    <font>
      <b/>
      <sz val="13"/>
      <color theme="1"/>
      <name val="TOHOMA"/>
      <charset val="163"/>
    </font>
    <font>
      <b/>
      <sz val="13"/>
      <name val="TOHOMA"/>
      <charset val="163"/>
    </font>
    <font>
      <sz val="13"/>
      <color theme="1"/>
      <name val="TOHOMA"/>
      <charset val="163"/>
    </font>
    <font>
      <sz val="14"/>
      <color theme="1"/>
      <name val="TOHOMA"/>
      <charset val="163"/>
    </font>
    <font>
      <sz val="11"/>
      <name val="TOHOMA"/>
      <charset val="163"/>
    </font>
    <font>
      <sz val="13"/>
      <color rgb="FFFF0000"/>
      <name val="TOHOMA"/>
      <charset val="163"/>
    </font>
    <font>
      <b/>
      <sz val="13"/>
      <color rgb="FFFF0000"/>
      <name val="TOHOMA"/>
      <charset val="163"/>
    </font>
    <font>
      <sz val="12"/>
      <name val="TOHOMA"/>
      <charset val="163"/>
    </font>
    <font>
      <b/>
      <sz val="11"/>
      <name val="TOHOMA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3" xfId="1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7" fillId="2" borderId="6" xfId="0" quotePrefix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7" fontId="7" fillId="0" borderId="11" xfId="0" quotePrefix="1" applyNumberFormat="1" applyFont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167" fontId="7" fillId="0" borderId="10" xfId="0" quotePrefix="1" applyNumberFormat="1" applyFont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167" fontId="20" fillId="0" borderId="10" xfId="0" quotePrefix="1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2" borderId="3" xfId="2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 applyProtection="1">
      <alignment horizontal="center" vertical="center"/>
      <protection locked="0"/>
    </xf>
    <xf numFmtId="0" fontId="7" fillId="2" borderId="8" xfId="0" quotePrefix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4" fontId="23" fillId="2" borderId="9" xfId="0" applyNumberFormat="1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20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165" fontId="19" fillId="0" borderId="1" xfId="0" quotePrefix="1" applyNumberFormat="1" applyFont="1" applyBorder="1" applyAlignment="1">
      <alignment horizontal="center" vertical="center" wrapText="1" shrinkToFit="1"/>
    </xf>
    <xf numFmtId="165" fontId="19" fillId="0" borderId="1" xfId="0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1301003</xdr:colOff>
      <xdr:row>1</xdr:row>
      <xdr:rowOff>214033</xdr:rowOff>
    </xdr:from>
    <xdr:to>
      <xdr:col>1</xdr:col>
      <xdr:colOff>2053478</xdr:colOff>
      <xdr:row>1</xdr:row>
      <xdr:rowOff>215621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1735231" y="46616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>
      <c r="C3" s="2"/>
      <c r="D3" s="2"/>
    </row>
    <row r="4" spans="1:6" s="3" customFormat="1" ht="20.100000000000001" customHeight="1">
      <c r="A4" s="5" t="s">
        <v>14</v>
      </c>
      <c r="B4" s="5" t="s">
        <v>31</v>
      </c>
      <c r="C4" s="5" t="s">
        <v>30</v>
      </c>
      <c r="D4" s="5" t="s">
        <v>38</v>
      </c>
      <c r="E4" s="5" t="s">
        <v>32</v>
      </c>
    </row>
    <row r="5" spans="1:6" ht="20.100000000000001" customHeight="1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>
      <c r="A17" s="14"/>
      <c r="B17" s="15"/>
      <c r="C17" s="15"/>
      <c r="D17" s="9"/>
      <c r="E17" s="18"/>
      <c r="F17" s="16"/>
    </row>
    <row r="18" spans="1:6" ht="20.100000000000001" customHeight="1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>
      <c r="A20" s="8" t="s">
        <v>29</v>
      </c>
      <c r="B20" s="9" t="e">
        <f>#REF!</f>
        <v>#REF!</v>
      </c>
      <c r="C20" s="9">
        <f>'LÁ 3'!A40</f>
        <v>33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00000000000001" customHeight="1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X49"/>
  <sheetViews>
    <sheetView tabSelected="1" zoomScale="68" zoomScaleNormal="68" zoomScaleSheetLayoutView="71" workbookViewId="0">
      <selection activeCell="D5" sqref="D5"/>
    </sheetView>
  </sheetViews>
  <sheetFormatPr defaultColWidth="9" defaultRowHeight="14.25"/>
  <cols>
    <col min="1" max="1" width="6.5703125" style="58" customWidth="1"/>
    <col min="2" max="2" width="31.85546875" style="58" customWidth="1"/>
    <col min="3" max="3" width="15.7109375" style="58" customWidth="1"/>
    <col min="4" max="4" width="9" style="58"/>
    <col min="5" max="5" width="15.28515625" style="58" customWidth="1"/>
    <col min="6" max="6" width="12.140625" style="58" customWidth="1"/>
    <col min="7" max="7" width="20" style="58" customWidth="1"/>
    <col min="8" max="9" width="9.140625" style="58" bestFit="1" customWidth="1"/>
    <col min="10" max="10" width="33.140625" style="58" customWidth="1"/>
    <col min="11" max="11" width="18.5703125" style="58" customWidth="1"/>
    <col min="12" max="12" width="12.28515625" style="58" customWidth="1"/>
    <col min="13" max="13" width="36.28515625" style="58" customWidth="1"/>
    <col min="14" max="15" width="13.5703125" style="58" customWidth="1"/>
    <col min="16" max="16" width="18.5703125" style="58" customWidth="1"/>
    <col min="17" max="17" width="19.28515625" style="58" customWidth="1"/>
    <col min="18" max="18" width="41.5703125" style="58" customWidth="1"/>
    <col min="19" max="16384" width="9" style="58"/>
  </cols>
  <sheetData>
    <row r="1" spans="1:23" s="25" customFormat="1" ht="20.100000000000001" customHeight="1">
      <c r="A1" s="86" t="s">
        <v>0</v>
      </c>
      <c r="B1" s="86"/>
      <c r="C1" s="86"/>
      <c r="D1" s="86"/>
      <c r="E1" s="24"/>
      <c r="F1" s="24"/>
      <c r="G1" s="24"/>
    </row>
    <row r="2" spans="1:23" s="25" customFormat="1" ht="20.100000000000001" customHeight="1">
      <c r="A2" s="87" t="s">
        <v>1</v>
      </c>
      <c r="B2" s="87"/>
      <c r="C2" s="87"/>
      <c r="D2" s="87"/>
      <c r="E2" s="26"/>
      <c r="F2" s="26"/>
      <c r="G2" s="26"/>
    </row>
    <row r="3" spans="1:23" ht="30" customHeight="1">
      <c r="A3" s="88" t="s">
        <v>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67"/>
      <c r="S3" s="67"/>
      <c r="T3" s="67"/>
    </row>
    <row r="4" spans="1:23" s="28" customFormat="1" ht="25.5">
      <c r="A4" s="89" t="s">
        <v>323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3" s="28" customFormat="1" ht="19.899999999999999" customHeight="1">
      <c r="A5" s="95" t="s">
        <v>40</v>
      </c>
      <c r="B5" s="95"/>
      <c r="C5" s="95"/>
      <c r="D5" s="68"/>
      <c r="E5" s="68"/>
      <c r="F5" s="68"/>
      <c r="G5" s="27"/>
    </row>
    <row r="6" spans="1:23" s="28" customFormat="1" ht="36" customHeight="1">
      <c r="A6" s="94" t="s">
        <v>2</v>
      </c>
      <c r="B6" s="82" t="s">
        <v>3</v>
      </c>
      <c r="C6" s="82" t="s">
        <v>34</v>
      </c>
      <c r="D6" s="82" t="s">
        <v>4</v>
      </c>
      <c r="E6" s="90" t="s">
        <v>5</v>
      </c>
      <c r="F6" s="82" t="s">
        <v>6</v>
      </c>
      <c r="G6" s="82"/>
      <c r="H6" s="82"/>
      <c r="I6" s="82"/>
      <c r="J6" s="92" t="s">
        <v>7</v>
      </c>
      <c r="K6" s="91" t="s">
        <v>36</v>
      </c>
      <c r="L6" s="91" t="s">
        <v>35</v>
      </c>
      <c r="M6" s="92" t="s">
        <v>9</v>
      </c>
      <c r="N6" s="91" t="s">
        <v>8</v>
      </c>
      <c r="O6" s="91" t="s">
        <v>35</v>
      </c>
      <c r="P6" s="82" t="s">
        <v>135</v>
      </c>
      <c r="Q6" s="82" t="s">
        <v>80</v>
      </c>
    </row>
    <row r="7" spans="1:23" s="28" customFormat="1" ht="36" customHeight="1">
      <c r="A7" s="94"/>
      <c r="B7" s="82"/>
      <c r="C7" s="82"/>
      <c r="D7" s="82"/>
      <c r="E7" s="90"/>
      <c r="F7" s="29" t="s">
        <v>10</v>
      </c>
      <c r="G7" s="29" t="s">
        <v>11</v>
      </c>
      <c r="H7" s="30" t="s">
        <v>12</v>
      </c>
      <c r="I7" s="30" t="s">
        <v>13</v>
      </c>
      <c r="J7" s="92"/>
      <c r="K7" s="92"/>
      <c r="L7" s="91"/>
      <c r="M7" s="92"/>
      <c r="N7" s="91"/>
      <c r="O7" s="91"/>
      <c r="P7" s="90"/>
      <c r="Q7" s="90"/>
    </row>
    <row r="8" spans="1:23" s="61" customFormat="1" ht="27" customHeight="1">
      <c r="A8" s="31">
        <v>1</v>
      </c>
      <c r="B8" s="33" t="s">
        <v>130</v>
      </c>
      <c r="C8" s="33" t="s">
        <v>46</v>
      </c>
      <c r="D8" s="32" t="s">
        <v>59</v>
      </c>
      <c r="E8" s="64">
        <v>43411</v>
      </c>
      <c r="F8" s="34" t="s">
        <v>131</v>
      </c>
      <c r="G8" s="33" t="s">
        <v>88</v>
      </c>
      <c r="H8" s="34" t="s">
        <v>114</v>
      </c>
      <c r="I8" s="34" t="s">
        <v>66</v>
      </c>
      <c r="J8" s="33" t="s">
        <v>132</v>
      </c>
      <c r="K8" s="33" t="s">
        <v>65</v>
      </c>
      <c r="L8" s="34"/>
      <c r="M8" s="33" t="s">
        <v>133</v>
      </c>
      <c r="N8" s="33" t="s">
        <v>134</v>
      </c>
      <c r="O8" s="32"/>
      <c r="P8" s="34" t="s">
        <v>128</v>
      </c>
      <c r="Q8" s="35" t="s">
        <v>129</v>
      </c>
      <c r="R8" s="69"/>
      <c r="S8" s="69"/>
      <c r="T8" s="69"/>
      <c r="U8" s="70"/>
      <c r="V8" s="70"/>
    </row>
    <row r="9" spans="1:23" s="61" customFormat="1" ht="27" customHeight="1">
      <c r="A9" s="36">
        <f>A8+1</f>
        <v>2</v>
      </c>
      <c r="B9" s="20" t="s">
        <v>311</v>
      </c>
      <c r="C9" s="20" t="s">
        <v>70</v>
      </c>
      <c r="D9" s="37" t="s">
        <v>59</v>
      </c>
      <c r="E9" s="19">
        <v>43414</v>
      </c>
      <c r="F9" s="21" t="s">
        <v>312</v>
      </c>
      <c r="G9" s="20" t="s">
        <v>313</v>
      </c>
      <c r="H9" s="21" t="s">
        <v>314</v>
      </c>
      <c r="I9" s="21">
        <v>12</v>
      </c>
      <c r="J9" s="20" t="s">
        <v>315</v>
      </c>
      <c r="K9" s="20" t="s">
        <v>316</v>
      </c>
      <c r="L9" s="21"/>
      <c r="M9" s="20" t="s">
        <v>317</v>
      </c>
      <c r="N9" s="20" t="s">
        <v>318</v>
      </c>
      <c r="O9" s="21" t="s">
        <v>319</v>
      </c>
      <c r="P9" s="37">
        <v>902391461</v>
      </c>
      <c r="Q9" s="38" t="s">
        <v>310</v>
      </c>
      <c r="R9" s="69"/>
      <c r="S9" s="69"/>
      <c r="T9" s="69"/>
      <c r="U9" s="70"/>
      <c r="V9" s="70"/>
    </row>
    <row r="10" spans="1:23" s="61" customFormat="1" ht="27" customHeight="1">
      <c r="A10" s="36">
        <f t="shared" ref="A10:A40" si="0">A9+1</f>
        <v>3</v>
      </c>
      <c r="B10" s="20" t="s">
        <v>234</v>
      </c>
      <c r="C10" s="20" t="s">
        <v>81</v>
      </c>
      <c r="D10" s="39" t="s">
        <v>59</v>
      </c>
      <c r="E10" s="19">
        <v>43184</v>
      </c>
      <c r="F10" s="21">
        <v>208</v>
      </c>
      <c r="G10" s="20" t="s">
        <v>238</v>
      </c>
      <c r="H10" s="21">
        <v>22</v>
      </c>
      <c r="I10" s="21" t="s">
        <v>239</v>
      </c>
      <c r="J10" s="20"/>
      <c r="K10" s="20"/>
      <c r="L10" s="21"/>
      <c r="M10" s="20" t="s">
        <v>240</v>
      </c>
      <c r="N10" s="20" t="s">
        <v>57</v>
      </c>
      <c r="O10" s="39"/>
      <c r="P10" s="40" t="s">
        <v>230</v>
      </c>
      <c r="Q10" s="41" t="s">
        <v>231</v>
      </c>
      <c r="R10" s="69"/>
      <c r="S10" s="69"/>
      <c r="T10" s="69"/>
      <c r="U10" s="70"/>
      <c r="V10" s="70"/>
    </row>
    <row r="11" spans="1:23" s="61" customFormat="1" ht="27" customHeight="1">
      <c r="A11" s="36">
        <f t="shared" si="0"/>
        <v>4</v>
      </c>
      <c r="B11" s="20" t="s">
        <v>250</v>
      </c>
      <c r="C11" s="20" t="s">
        <v>44</v>
      </c>
      <c r="D11" s="39"/>
      <c r="E11" s="19">
        <v>43201</v>
      </c>
      <c r="F11" s="23" t="s">
        <v>257</v>
      </c>
      <c r="G11" s="20" t="s">
        <v>258</v>
      </c>
      <c r="H11" s="21">
        <v>1</v>
      </c>
      <c r="I11" s="21">
        <v>4</v>
      </c>
      <c r="J11" s="20" t="s">
        <v>259</v>
      </c>
      <c r="K11" s="20" t="s">
        <v>54</v>
      </c>
      <c r="L11" s="21"/>
      <c r="M11" s="20" t="s">
        <v>260</v>
      </c>
      <c r="N11" s="20" t="s">
        <v>54</v>
      </c>
      <c r="O11" s="39"/>
      <c r="P11" s="42" t="s">
        <v>245</v>
      </c>
      <c r="Q11" s="43" t="s">
        <v>246</v>
      </c>
      <c r="R11" s="69"/>
      <c r="S11" s="69"/>
      <c r="T11" s="69"/>
      <c r="U11" s="70"/>
      <c r="V11" s="70"/>
    </row>
    <row r="12" spans="1:23" s="72" customFormat="1" ht="27" customHeight="1">
      <c r="A12" s="36">
        <f t="shared" si="0"/>
        <v>5</v>
      </c>
      <c r="B12" s="20" t="s">
        <v>142</v>
      </c>
      <c r="C12" s="20" t="s">
        <v>143</v>
      </c>
      <c r="D12" s="37"/>
      <c r="E12" s="19">
        <v>43341</v>
      </c>
      <c r="F12" s="21">
        <v>258</v>
      </c>
      <c r="G12" s="20" t="s">
        <v>47</v>
      </c>
      <c r="H12" s="21" t="s">
        <v>50</v>
      </c>
      <c r="I12" s="21">
        <v>1</v>
      </c>
      <c r="J12" s="20" t="s">
        <v>145</v>
      </c>
      <c r="K12" s="20" t="s">
        <v>69</v>
      </c>
      <c r="L12" s="21"/>
      <c r="M12" s="20" t="s">
        <v>146</v>
      </c>
      <c r="N12" s="20" t="s">
        <v>53</v>
      </c>
      <c r="O12" s="37"/>
      <c r="P12" s="40" t="s">
        <v>138</v>
      </c>
      <c r="Q12" s="43" t="s">
        <v>139</v>
      </c>
      <c r="R12" s="69"/>
      <c r="S12" s="69"/>
      <c r="T12" s="69"/>
      <c r="U12" s="70"/>
      <c r="V12" s="71"/>
      <c r="W12" s="69"/>
    </row>
    <row r="13" spans="1:23" s="75" customFormat="1" ht="27" customHeight="1">
      <c r="A13" s="36">
        <f t="shared" si="0"/>
        <v>6</v>
      </c>
      <c r="B13" s="20" t="s">
        <v>144</v>
      </c>
      <c r="C13" s="20" t="s">
        <v>61</v>
      </c>
      <c r="D13" s="39" t="s">
        <v>59</v>
      </c>
      <c r="E13" s="19">
        <v>43202</v>
      </c>
      <c r="F13" s="21" t="s">
        <v>147</v>
      </c>
      <c r="G13" s="20" t="s">
        <v>148</v>
      </c>
      <c r="H13" s="21" t="s">
        <v>64</v>
      </c>
      <c r="I13" s="21">
        <v>1</v>
      </c>
      <c r="J13" s="20" t="s">
        <v>149</v>
      </c>
      <c r="K13" s="20" t="s">
        <v>150</v>
      </c>
      <c r="L13" s="21"/>
      <c r="M13" s="20" t="s">
        <v>151</v>
      </c>
      <c r="N13" s="20" t="s">
        <v>56</v>
      </c>
      <c r="O13" s="37"/>
      <c r="P13" s="21" t="s">
        <v>140</v>
      </c>
      <c r="Q13" s="43" t="s">
        <v>141</v>
      </c>
      <c r="R13" s="73"/>
      <c r="S13" s="73"/>
      <c r="T13" s="73"/>
      <c r="U13" s="74"/>
      <c r="V13" s="74"/>
      <c r="W13" s="61"/>
    </row>
    <row r="14" spans="1:23" s="75" customFormat="1" ht="27" customHeight="1">
      <c r="A14" s="36">
        <f t="shared" si="0"/>
        <v>7</v>
      </c>
      <c r="B14" s="20" t="s">
        <v>263</v>
      </c>
      <c r="C14" s="20" t="s">
        <v>61</v>
      </c>
      <c r="D14" s="39" t="s">
        <v>59</v>
      </c>
      <c r="E14" s="19">
        <v>43361</v>
      </c>
      <c r="F14" s="21">
        <v>65</v>
      </c>
      <c r="G14" s="20" t="s">
        <v>109</v>
      </c>
      <c r="H14" s="21" t="s">
        <v>51</v>
      </c>
      <c r="I14" s="21">
        <v>1</v>
      </c>
      <c r="J14" s="20" t="s">
        <v>264</v>
      </c>
      <c r="K14" s="20" t="s">
        <v>53</v>
      </c>
      <c r="L14" s="21"/>
      <c r="M14" s="20" t="s">
        <v>265</v>
      </c>
      <c r="N14" s="20" t="s">
        <v>53</v>
      </c>
      <c r="O14" s="39"/>
      <c r="P14" s="40" t="s">
        <v>261</v>
      </c>
      <c r="Q14" s="43" t="s">
        <v>262</v>
      </c>
      <c r="R14" s="73"/>
      <c r="S14" s="73"/>
      <c r="T14" s="73"/>
      <c r="U14" s="74"/>
      <c r="V14" s="74"/>
      <c r="W14" s="61"/>
    </row>
    <row r="15" spans="1:23" s="75" customFormat="1" ht="27" customHeight="1">
      <c r="A15" s="36">
        <f t="shared" si="0"/>
        <v>8</v>
      </c>
      <c r="B15" s="20" t="s">
        <v>232</v>
      </c>
      <c r="C15" s="20" t="s">
        <v>233</v>
      </c>
      <c r="D15" s="39"/>
      <c r="E15" s="19">
        <v>43374</v>
      </c>
      <c r="F15" s="21" t="s">
        <v>66</v>
      </c>
      <c r="G15" s="20" t="s">
        <v>115</v>
      </c>
      <c r="H15" s="21" t="s">
        <v>51</v>
      </c>
      <c r="I15" s="21">
        <v>1</v>
      </c>
      <c r="J15" s="20" t="s">
        <v>235</v>
      </c>
      <c r="K15" s="20" t="s">
        <v>84</v>
      </c>
      <c r="L15" s="21"/>
      <c r="M15" s="20" t="s">
        <v>236</v>
      </c>
      <c r="N15" s="22" t="s">
        <v>237</v>
      </c>
      <c r="O15" s="39"/>
      <c r="P15" s="42" t="s">
        <v>228</v>
      </c>
      <c r="Q15" s="43" t="s">
        <v>229</v>
      </c>
      <c r="R15" s="73"/>
      <c r="S15" s="73"/>
      <c r="T15" s="73"/>
      <c r="U15" s="74"/>
      <c r="V15" s="74"/>
      <c r="W15" s="61"/>
    </row>
    <row r="16" spans="1:23" s="75" customFormat="1" ht="27" customHeight="1">
      <c r="A16" s="36">
        <f t="shared" si="0"/>
        <v>9</v>
      </c>
      <c r="B16" s="20" t="s">
        <v>249</v>
      </c>
      <c r="C16" s="20" t="s">
        <v>45</v>
      </c>
      <c r="D16" s="39" t="s">
        <v>59</v>
      </c>
      <c r="E16" s="19">
        <v>43286</v>
      </c>
      <c r="F16" s="21" t="s">
        <v>254</v>
      </c>
      <c r="G16" s="20" t="s">
        <v>68</v>
      </c>
      <c r="H16" s="21">
        <v>1</v>
      </c>
      <c r="I16" s="21">
        <v>4</v>
      </c>
      <c r="J16" s="20" t="s">
        <v>255</v>
      </c>
      <c r="K16" s="20" t="s">
        <v>84</v>
      </c>
      <c r="L16" s="21"/>
      <c r="M16" s="20" t="s">
        <v>256</v>
      </c>
      <c r="N16" s="20" t="s">
        <v>54</v>
      </c>
      <c r="O16" s="39"/>
      <c r="P16" s="66" t="s">
        <v>243</v>
      </c>
      <c r="Q16" s="43" t="s">
        <v>244</v>
      </c>
      <c r="R16" s="73"/>
      <c r="S16" s="73"/>
      <c r="T16" s="73"/>
      <c r="U16" s="74"/>
      <c r="V16" s="74"/>
      <c r="W16" s="61"/>
    </row>
    <row r="17" spans="1:24" s="75" customFormat="1" ht="27" customHeight="1">
      <c r="A17" s="36">
        <f t="shared" si="0"/>
        <v>10</v>
      </c>
      <c r="B17" s="20" t="s">
        <v>306</v>
      </c>
      <c r="C17" s="20" t="s">
        <v>45</v>
      </c>
      <c r="D17" s="37" t="s">
        <v>59</v>
      </c>
      <c r="E17" s="19">
        <v>43306</v>
      </c>
      <c r="F17" s="21">
        <v>77</v>
      </c>
      <c r="G17" s="20" t="s">
        <v>137</v>
      </c>
      <c r="H17" s="21" t="s">
        <v>51</v>
      </c>
      <c r="I17" s="21">
        <v>1</v>
      </c>
      <c r="J17" s="20" t="s">
        <v>307</v>
      </c>
      <c r="K17" s="20" t="s">
        <v>84</v>
      </c>
      <c r="L17" s="21"/>
      <c r="M17" s="20" t="s">
        <v>308</v>
      </c>
      <c r="N17" s="20" t="s">
        <v>309</v>
      </c>
      <c r="O17" s="37"/>
      <c r="P17" s="37" t="s">
        <v>321</v>
      </c>
      <c r="Q17" s="38" t="s">
        <v>305</v>
      </c>
      <c r="R17" s="73"/>
      <c r="S17" s="73"/>
      <c r="T17" s="73"/>
      <c r="U17" s="74"/>
      <c r="V17" s="74"/>
      <c r="W17" s="61"/>
    </row>
    <row r="18" spans="1:24" s="75" customFormat="1" ht="27" customHeight="1">
      <c r="A18" s="36">
        <f t="shared" si="0"/>
        <v>11</v>
      </c>
      <c r="B18" s="20" t="s">
        <v>126</v>
      </c>
      <c r="C18" s="20" t="s">
        <v>89</v>
      </c>
      <c r="D18" s="39"/>
      <c r="E18" s="19">
        <v>43266</v>
      </c>
      <c r="F18" s="21">
        <v>102</v>
      </c>
      <c r="G18" s="20" t="s">
        <v>47</v>
      </c>
      <c r="H18" s="21" t="s">
        <v>51</v>
      </c>
      <c r="I18" s="21">
        <v>1</v>
      </c>
      <c r="J18" s="20" t="s">
        <v>158</v>
      </c>
      <c r="K18" s="20" t="s">
        <v>82</v>
      </c>
      <c r="L18" s="21"/>
      <c r="M18" s="20" t="s">
        <v>159</v>
      </c>
      <c r="N18" s="20" t="s">
        <v>56</v>
      </c>
      <c r="O18" s="39"/>
      <c r="P18" s="40" t="s">
        <v>154</v>
      </c>
      <c r="Q18" s="43" t="s">
        <v>155</v>
      </c>
      <c r="R18" s="73"/>
      <c r="S18" s="73"/>
      <c r="T18" s="73"/>
      <c r="U18" s="74"/>
      <c r="V18" s="74"/>
      <c r="W18" s="61"/>
    </row>
    <row r="19" spans="1:24" s="75" customFormat="1" ht="27" customHeight="1">
      <c r="A19" s="36">
        <f t="shared" si="0"/>
        <v>12</v>
      </c>
      <c r="B19" s="20" t="s">
        <v>125</v>
      </c>
      <c r="C19" s="20" t="s">
        <v>90</v>
      </c>
      <c r="D19" s="39" t="s">
        <v>59</v>
      </c>
      <c r="E19" s="19">
        <v>43343</v>
      </c>
      <c r="F19" s="21" t="s">
        <v>71</v>
      </c>
      <c r="G19" s="20" t="s">
        <v>72</v>
      </c>
      <c r="H19" s="21" t="s">
        <v>51</v>
      </c>
      <c r="I19" s="21">
        <v>1</v>
      </c>
      <c r="J19" s="20" t="s">
        <v>74</v>
      </c>
      <c r="K19" s="20" t="s">
        <v>84</v>
      </c>
      <c r="L19" s="21"/>
      <c r="M19" s="20" t="s">
        <v>75</v>
      </c>
      <c r="N19" s="20" t="s">
        <v>84</v>
      </c>
      <c r="O19" s="37"/>
      <c r="P19" s="21" t="s">
        <v>123</v>
      </c>
      <c r="Q19" s="41" t="s">
        <v>124</v>
      </c>
      <c r="R19" s="73"/>
      <c r="S19" s="73"/>
      <c r="T19" s="73"/>
      <c r="U19" s="74"/>
      <c r="V19" s="74"/>
      <c r="W19" s="61"/>
    </row>
    <row r="20" spans="1:24" s="69" customFormat="1" ht="27" customHeight="1">
      <c r="A20" s="36">
        <f t="shared" si="0"/>
        <v>13</v>
      </c>
      <c r="B20" s="20" t="s">
        <v>105</v>
      </c>
      <c r="C20" s="20" t="s">
        <v>63</v>
      </c>
      <c r="D20" s="37"/>
      <c r="E20" s="19">
        <v>43283</v>
      </c>
      <c r="F20" s="21">
        <v>206</v>
      </c>
      <c r="G20" s="20" t="s">
        <v>115</v>
      </c>
      <c r="H20" s="21" t="s">
        <v>51</v>
      </c>
      <c r="I20" s="21">
        <v>1</v>
      </c>
      <c r="J20" s="20" t="s">
        <v>156</v>
      </c>
      <c r="K20" s="20" t="s">
        <v>104</v>
      </c>
      <c r="L20" s="21"/>
      <c r="M20" s="20" t="s">
        <v>157</v>
      </c>
      <c r="N20" s="20" t="s">
        <v>56</v>
      </c>
      <c r="O20" s="37"/>
      <c r="P20" s="23" t="s">
        <v>152</v>
      </c>
      <c r="Q20" s="41" t="s">
        <v>153</v>
      </c>
      <c r="R20" s="73"/>
      <c r="S20" s="73"/>
      <c r="T20" s="73"/>
      <c r="U20" s="74"/>
      <c r="V20" s="74"/>
    </row>
    <row r="21" spans="1:24" s="69" customFormat="1" ht="27" customHeight="1">
      <c r="A21" s="36">
        <f t="shared" si="0"/>
        <v>14</v>
      </c>
      <c r="B21" s="20" t="s">
        <v>213</v>
      </c>
      <c r="C21" s="20" t="s">
        <v>63</v>
      </c>
      <c r="D21" s="39"/>
      <c r="E21" s="19">
        <v>43146</v>
      </c>
      <c r="F21" s="21">
        <v>79</v>
      </c>
      <c r="G21" s="20" t="s">
        <v>98</v>
      </c>
      <c r="H21" s="21" t="s">
        <v>64</v>
      </c>
      <c r="I21" s="21">
        <v>1</v>
      </c>
      <c r="J21" s="20" t="s">
        <v>218</v>
      </c>
      <c r="K21" s="20" t="s">
        <v>53</v>
      </c>
      <c r="L21" s="21"/>
      <c r="M21" s="20" t="s">
        <v>219</v>
      </c>
      <c r="N21" s="20" t="s">
        <v>53</v>
      </c>
      <c r="O21" s="39"/>
      <c r="P21" s="21" t="s">
        <v>210</v>
      </c>
      <c r="Q21" s="43">
        <v>79218006329</v>
      </c>
      <c r="R21" s="73"/>
      <c r="S21" s="73"/>
      <c r="T21" s="73"/>
      <c r="U21" s="74"/>
      <c r="V21" s="74"/>
    </row>
    <row r="22" spans="1:24" s="69" customFormat="1" ht="27" customHeight="1">
      <c r="A22" s="36">
        <f t="shared" si="0"/>
        <v>15</v>
      </c>
      <c r="B22" s="20" t="s">
        <v>60</v>
      </c>
      <c r="C22" s="20" t="s">
        <v>200</v>
      </c>
      <c r="D22" s="39" t="s">
        <v>59</v>
      </c>
      <c r="E22" s="19">
        <v>43300</v>
      </c>
      <c r="F22" s="21" t="s">
        <v>91</v>
      </c>
      <c r="G22" s="20" t="s">
        <v>47</v>
      </c>
      <c r="H22" s="21" t="s">
        <v>51</v>
      </c>
      <c r="I22" s="21">
        <v>1</v>
      </c>
      <c r="J22" s="20" t="s">
        <v>92</v>
      </c>
      <c r="K22" s="20" t="s">
        <v>69</v>
      </c>
      <c r="L22" s="21"/>
      <c r="M22" s="20" t="s">
        <v>93</v>
      </c>
      <c r="N22" s="20" t="s">
        <v>94</v>
      </c>
      <c r="O22" s="39"/>
      <c r="P22" s="21" t="s">
        <v>197</v>
      </c>
      <c r="Q22" s="43">
        <v>79318022315</v>
      </c>
      <c r="R22" s="73"/>
      <c r="S22" s="73"/>
      <c r="T22" s="73"/>
      <c r="U22" s="74"/>
      <c r="V22" s="74"/>
    </row>
    <row r="23" spans="1:24" s="69" customFormat="1" ht="27" customHeight="1">
      <c r="A23" s="36">
        <f t="shared" si="0"/>
        <v>16</v>
      </c>
      <c r="B23" s="20" t="s">
        <v>302</v>
      </c>
      <c r="C23" s="20" t="s">
        <v>101</v>
      </c>
      <c r="D23" s="39"/>
      <c r="E23" s="19">
        <v>43367</v>
      </c>
      <c r="F23" s="21">
        <v>120</v>
      </c>
      <c r="G23" s="20" t="s">
        <v>47</v>
      </c>
      <c r="H23" s="21" t="s">
        <v>51</v>
      </c>
      <c r="I23" s="21">
        <v>1</v>
      </c>
      <c r="J23" s="20" t="s">
        <v>303</v>
      </c>
      <c r="K23" s="20" t="s">
        <v>54</v>
      </c>
      <c r="L23" s="21"/>
      <c r="M23" s="20" t="s">
        <v>304</v>
      </c>
      <c r="N23" s="20" t="s">
        <v>54</v>
      </c>
      <c r="O23" s="39"/>
      <c r="P23" s="39" t="s">
        <v>322</v>
      </c>
      <c r="Q23" s="38" t="s">
        <v>301</v>
      </c>
      <c r="R23" s="73"/>
      <c r="S23" s="73"/>
      <c r="T23" s="73"/>
      <c r="U23" s="74"/>
      <c r="V23" s="74"/>
    </row>
    <row r="24" spans="1:24" s="69" customFormat="1" ht="27" customHeight="1">
      <c r="A24" s="36">
        <f t="shared" si="0"/>
        <v>17</v>
      </c>
      <c r="B24" s="20" t="s">
        <v>181</v>
      </c>
      <c r="C24" s="20" t="s">
        <v>85</v>
      </c>
      <c r="D24" s="39"/>
      <c r="E24" s="19">
        <v>43444</v>
      </c>
      <c r="F24" s="21" t="s">
        <v>76</v>
      </c>
      <c r="G24" s="20" t="s">
        <v>49</v>
      </c>
      <c r="H24" s="21" t="s">
        <v>51</v>
      </c>
      <c r="I24" s="21">
        <v>1</v>
      </c>
      <c r="J24" s="20" t="s">
        <v>77</v>
      </c>
      <c r="K24" s="20" t="s">
        <v>52</v>
      </c>
      <c r="L24" s="21"/>
      <c r="M24" s="20" t="s">
        <v>78</v>
      </c>
      <c r="N24" s="20" t="s">
        <v>55</v>
      </c>
      <c r="O24" s="39"/>
      <c r="P24" s="76" t="s">
        <v>103</v>
      </c>
      <c r="Q24" s="43" t="s">
        <v>176</v>
      </c>
      <c r="R24" s="73"/>
      <c r="S24" s="73"/>
      <c r="T24" s="73"/>
      <c r="U24" s="74"/>
      <c r="V24" s="74"/>
    </row>
    <row r="25" spans="1:24" s="69" customFormat="1" ht="27" customHeight="1">
      <c r="A25" s="36">
        <f t="shared" si="0"/>
        <v>18</v>
      </c>
      <c r="B25" s="20" t="s">
        <v>199</v>
      </c>
      <c r="C25" s="20" t="s">
        <v>100</v>
      </c>
      <c r="D25" s="39"/>
      <c r="E25" s="19" t="s">
        <v>202</v>
      </c>
      <c r="F25" s="21" t="s">
        <v>205</v>
      </c>
      <c r="G25" s="20" t="s">
        <v>47</v>
      </c>
      <c r="H25" s="21" t="s">
        <v>51</v>
      </c>
      <c r="I25" s="21" t="s">
        <v>73</v>
      </c>
      <c r="J25" s="20" t="s">
        <v>206</v>
      </c>
      <c r="K25" s="20" t="s">
        <v>207</v>
      </c>
      <c r="L25" s="21"/>
      <c r="M25" s="20" t="s">
        <v>208</v>
      </c>
      <c r="N25" s="20" t="s">
        <v>209</v>
      </c>
      <c r="O25" s="39"/>
      <c r="P25" s="63" t="s">
        <v>196</v>
      </c>
      <c r="Q25" s="43">
        <v>79218004016</v>
      </c>
      <c r="R25" s="73"/>
      <c r="S25" s="73"/>
      <c r="T25" s="73"/>
      <c r="U25" s="74"/>
      <c r="V25" s="74"/>
    </row>
    <row r="26" spans="1:24" s="69" customFormat="1" ht="27" customHeight="1">
      <c r="A26" s="36">
        <f t="shared" si="0"/>
        <v>19</v>
      </c>
      <c r="B26" s="20" t="s">
        <v>198</v>
      </c>
      <c r="C26" s="20" t="s">
        <v>99</v>
      </c>
      <c r="D26" s="39" t="s">
        <v>59</v>
      </c>
      <c r="E26" s="19" t="s">
        <v>201</v>
      </c>
      <c r="F26" s="21" t="s">
        <v>102</v>
      </c>
      <c r="G26" s="20" t="s">
        <v>48</v>
      </c>
      <c r="H26" s="21" t="s">
        <v>51</v>
      </c>
      <c r="I26" s="21" t="s">
        <v>73</v>
      </c>
      <c r="J26" s="20" t="s">
        <v>203</v>
      </c>
      <c r="K26" s="20" t="s">
        <v>97</v>
      </c>
      <c r="L26" s="21"/>
      <c r="M26" s="20" t="s">
        <v>204</v>
      </c>
      <c r="N26" s="20" t="s">
        <v>87</v>
      </c>
      <c r="O26" s="39"/>
      <c r="P26" s="63" t="s">
        <v>195</v>
      </c>
      <c r="Q26" s="41">
        <v>60318005541</v>
      </c>
      <c r="R26" s="73"/>
      <c r="S26" s="73"/>
      <c r="T26" s="73"/>
      <c r="U26" s="74"/>
      <c r="V26" s="74"/>
    </row>
    <row r="27" spans="1:24" s="69" customFormat="1" ht="27" customHeight="1">
      <c r="A27" s="36">
        <f t="shared" si="0"/>
        <v>20</v>
      </c>
      <c r="B27" s="20" t="s">
        <v>164</v>
      </c>
      <c r="C27" s="20" t="s">
        <v>165</v>
      </c>
      <c r="D27" s="39"/>
      <c r="E27" s="19">
        <v>43261</v>
      </c>
      <c r="F27" s="21" t="s">
        <v>167</v>
      </c>
      <c r="G27" s="22" t="s">
        <v>168</v>
      </c>
      <c r="H27" s="21" t="s">
        <v>127</v>
      </c>
      <c r="I27" s="21" t="s">
        <v>121</v>
      </c>
      <c r="J27" s="20" t="s">
        <v>95</v>
      </c>
      <c r="K27" s="20" t="s">
        <v>111</v>
      </c>
      <c r="L27" s="21"/>
      <c r="M27" s="20" t="s">
        <v>96</v>
      </c>
      <c r="N27" s="20" t="s">
        <v>111</v>
      </c>
      <c r="O27" s="39"/>
      <c r="P27" s="21" t="s">
        <v>160</v>
      </c>
      <c r="Q27" s="43" t="s">
        <v>161</v>
      </c>
      <c r="R27" s="73"/>
      <c r="S27" s="73"/>
      <c r="T27" s="73"/>
      <c r="U27" s="74"/>
      <c r="V27" s="74"/>
    </row>
    <row r="28" spans="1:24" s="69" customFormat="1" ht="27" customHeight="1">
      <c r="A28" s="36">
        <f t="shared" si="0"/>
        <v>21</v>
      </c>
      <c r="B28" s="20" t="s">
        <v>166</v>
      </c>
      <c r="C28" s="20" t="s">
        <v>44</v>
      </c>
      <c r="D28" s="39"/>
      <c r="E28" s="19">
        <v>43298</v>
      </c>
      <c r="F28" s="21" t="s">
        <v>169</v>
      </c>
      <c r="G28" s="20" t="s">
        <v>49</v>
      </c>
      <c r="H28" s="21" t="s">
        <v>64</v>
      </c>
      <c r="I28" s="21">
        <v>1</v>
      </c>
      <c r="J28" s="20" t="s">
        <v>170</v>
      </c>
      <c r="K28" s="20" t="s">
        <v>58</v>
      </c>
      <c r="L28" s="21"/>
      <c r="M28" s="20" t="s">
        <v>171</v>
      </c>
      <c r="N28" s="20" t="s">
        <v>58</v>
      </c>
      <c r="O28" s="23"/>
      <c r="P28" s="21" t="s">
        <v>162</v>
      </c>
      <c r="Q28" s="43" t="s">
        <v>163</v>
      </c>
      <c r="R28" s="73"/>
      <c r="S28" s="73"/>
      <c r="T28" s="73"/>
      <c r="U28" s="74"/>
      <c r="V28" s="74"/>
    </row>
    <row r="29" spans="1:24" s="75" customFormat="1" ht="27" customHeight="1">
      <c r="A29" s="36">
        <f t="shared" si="0"/>
        <v>22</v>
      </c>
      <c r="B29" s="20" t="s">
        <v>178</v>
      </c>
      <c r="C29" s="20" t="s">
        <v>179</v>
      </c>
      <c r="D29" s="39" t="s">
        <v>59</v>
      </c>
      <c r="E29" s="19" t="s">
        <v>182</v>
      </c>
      <c r="F29" s="21">
        <v>47270</v>
      </c>
      <c r="G29" s="20" t="s">
        <v>112</v>
      </c>
      <c r="H29" s="21" t="s">
        <v>51</v>
      </c>
      <c r="I29" s="21">
        <v>1</v>
      </c>
      <c r="J29" s="20" t="s">
        <v>183</v>
      </c>
      <c r="K29" s="20" t="s">
        <v>184</v>
      </c>
      <c r="L29" s="21"/>
      <c r="M29" s="20" t="s">
        <v>185</v>
      </c>
      <c r="N29" s="20" t="s">
        <v>54</v>
      </c>
      <c r="O29" s="39"/>
      <c r="P29" s="40" t="s">
        <v>172</v>
      </c>
      <c r="Q29" s="43" t="s">
        <v>173</v>
      </c>
      <c r="R29" s="73"/>
      <c r="S29" s="73"/>
      <c r="T29" s="73"/>
      <c r="U29" s="74"/>
      <c r="V29" s="74"/>
      <c r="W29" s="61"/>
    </row>
    <row r="30" spans="1:24" s="73" customFormat="1" ht="27" customHeight="1">
      <c r="A30" s="36">
        <f t="shared" si="0"/>
        <v>23</v>
      </c>
      <c r="B30" s="20" t="s">
        <v>288</v>
      </c>
      <c r="C30" s="20" t="s">
        <v>79</v>
      </c>
      <c r="D30" s="39" t="s">
        <v>59</v>
      </c>
      <c r="E30" s="19">
        <v>43204</v>
      </c>
      <c r="F30" s="21" t="s">
        <v>296</v>
      </c>
      <c r="G30" s="20" t="s">
        <v>297</v>
      </c>
      <c r="H30" s="21" t="s">
        <v>120</v>
      </c>
      <c r="I30" s="21">
        <v>6</v>
      </c>
      <c r="J30" s="20" t="s">
        <v>298</v>
      </c>
      <c r="K30" s="20" t="s">
        <v>299</v>
      </c>
      <c r="L30" s="21"/>
      <c r="M30" s="20" t="s">
        <v>300</v>
      </c>
      <c r="N30" s="20" t="s">
        <v>111</v>
      </c>
      <c r="O30" s="39"/>
      <c r="P30" s="21" t="s">
        <v>283</v>
      </c>
      <c r="Q30" s="43" t="s">
        <v>284</v>
      </c>
      <c r="U30" s="74"/>
      <c r="V30" s="74"/>
      <c r="W30" s="61"/>
      <c r="X30" s="75"/>
    </row>
    <row r="31" spans="1:24" s="77" customFormat="1" ht="27" customHeight="1">
      <c r="A31" s="36">
        <f t="shared" si="0"/>
        <v>24</v>
      </c>
      <c r="B31" s="20" t="s">
        <v>106</v>
      </c>
      <c r="C31" s="20" t="s">
        <v>122</v>
      </c>
      <c r="D31" s="39"/>
      <c r="E31" s="19">
        <v>43198</v>
      </c>
      <c r="F31" s="21" t="s">
        <v>190</v>
      </c>
      <c r="G31" s="20" t="s">
        <v>117</v>
      </c>
      <c r="H31" s="21">
        <v>1</v>
      </c>
      <c r="I31" s="21">
        <v>8</v>
      </c>
      <c r="J31" s="20" t="s">
        <v>118</v>
      </c>
      <c r="K31" s="20" t="s">
        <v>84</v>
      </c>
      <c r="L31" s="21"/>
      <c r="M31" s="20" t="s">
        <v>119</v>
      </c>
      <c r="N31" s="20" t="s">
        <v>55</v>
      </c>
      <c r="O31" s="39"/>
      <c r="P31" s="21" t="s">
        <v>116</v>
      </c>
      <c r="Q31" s="43" t="s">
        <v>177</v>
      </c>
      <c r="R31" s="73"/>
      <c r="S31" s="73"/>
      <c r="T31" s="73"/>
      <c r="U31" s="74"/>
      <c r="V31" s="74"/>
      <c r="W31" s="61"/>
      <c r="X31" s="75"/>
    </row>
    <row r="32" spans="1:24" s="77" customFormat="1" ht="27" customHeight="1">
      <c r="A32" s="36">
        <f t="shared" si="0"/>
        <v>25</v>
      </c>
      <c r="B32" s="20" t="s">
        <v>192</v>
      </c>
      <c r="C32" s="20" t="s">
        <v>42</v>
      </c>
      <c r="D32" s="39" t="s">
        <v>59</v>
      </c>
      <c r="E32" s="19">
        <v>43107</v>
      </c>
      <c r="F32" s="21">
        <v>348</v>
      </c>
      <c r="G32" s="20" t="s">
        <v>68</v>
      </c>
      <c r="H32" s="21">
        <v>1</v>
      </c>
      <c r="I32" s="21">
        <v>4</v>
      </c>
      <c r="J32" s="20" t="s">
        <v>193</v>
      </c>
      <c r="K32" s="20" t="s">
        <v>52</v>
      </c>
      <c r="L32" s="21"/>
      <c r="M32" s="20" t="s">
        <v>194</v>
      </c>
      <c r="N32" s="20" t="s">
        <v>67</v>
      </c>
      <c r="O32" s="37"/>
      <c r="P32" s="66" t="s">
        <v>191</v>
      </c>
      <c r="Q32" s="43">
        <v>40318001799</v>
      </c>
      <c r="R32" s="73"/>
      <c r="S32" s="73"/>
      <c r="T32" s="73"/>
      <c r="U32" s="74"/>
      <c r="V32" s="74"/>
      <c r="W32" s="61"/>
      <c r="X32" s="75"/>
    </row>
    <row r="33" spans="1:24" s="75" customFormat="1" ht="27" customHeight="1">
      <c r="A33" s="36">
        <f t="shared" si="0"/>
        <v>26</v>
      </c>
      <c r="B33" s="20" t="s">
        <v>214</v>
      </c>
      <c r="C33" s="20" t="s">
        <v>215</v>
      </c>
      <c r="D33" s="39"/>
      <c r="E33" s="19">
        <v>43421</v>
      </c>
      <c r="F33" s="21" t="s">
        <v>136</v>
      </c>
      <c r="G33" s="20" t="s">
        <v>47</v>
      </c>
      <c r="H33" s="21" t="s">
        <v>50</v>
      </c>
      <c r="I33" s="21">
        <v>1</v>
      </c>
      <c r="J33" s="20" t="s">
        <v>220</v>
      </c>
      <c r="K33" s="20" t="s">
        <v>54</v>
      </c>
      <c r="L33" s="21"/>
      <c r="M33" s="20" t="s">
        <v>221</v>
      </c>
      <c r="N33" s="20" t="s">
        <v>54</v>
      </c>
      <c r="O33" s="39"/>
      <c r="P33" s="40" t="s">
        <v>211</v>
      </c>
      <c r="Q33" s="43">
        <v>79218037144</v>
      </c>
      <c r="R33" s="73"/>
      <c r="S33" s="73"/>
      <c r="T33" s="73"/>
      <c r="U33" s="74"/>
      <c r="V33" s="74"/>
      <c r="W33" s="61"/>
    </row>
    <row r="34" spans="1:24" s="75" customFormat="1" ht="27" customHeight="1">
      <c r="A34" s="36">
        <f t="shared" si="0"/>
        <v>27</v>
      </c>
      <c r="B34" s="20" t="s">
        <v>216</v>
      </c>
      <c r="C34" s="20" t="s">
        <v>43</v>
      </c>
      <c r="D34" s="39"/>
      <c r="E34" s="19" t="s">
        <v>217</v>
      </c>
      <c r="F34" s="21" t="s">
        <v>222</v>
      </c>
      <c r="G34" s="20" t="s">
        <v>223</v>
      </c>
      <c r="H34" s="21" t="s">
        <v>83</v>
      </c>
      <c r="I34" s="21" t="s">
        <v>73</v>
      </c>
      <c r="J34" s="20" t="s">
        <v>224</v>
      </c>
      <c r="K34" s="20" t="s">
        <v>225</v>
      </c>
      <c r="L34" s="21"/>
      <c r="M34" s="20" t="s">
        <v>226</v>
      </c>
      <c r="N34" s="20" t="s">
        <v>227</v>
      </c>
      <c r="O34" s="39"/>
      <c r="P34" s="63" t="s">
        <v>212</v>
      </c>
      <c r="Q34" s="43">
        <v>79218033482</v>
      </c>
      <c r="R34" s="73"/>
      <c r="S34" s="73"/>
      <c r="T34" s="73"/>
      <c r="U34" s="74"/>
      <c r="V34" s="74"/>
      <c r="W34" s="61"/>
    </row>
    <row r="35" spans="1:24" s="79" customFormat="1" ht="27" customHeight="1">
      <c r="A35" s="36">
        <f t="shared" si="0"/>
        <v>28</v>
      </c>
      <c r="B35" s="44" t="s">
        <v>270</v>
      </c>
      <c r="C35" s="44" t="s">
        <v>43</v>
      </c>
      <c r="D35" s="39"/>
      <c r="E35" s="78">
        <v>43364</v>
      </c>
      <c r="F35" s="45" t="s">
        <v>272</v>
      </c>
      <c r="G35" s="44" t="s">
        <v>273</v>
      </c>
      <c r="H35" s="45">
        <v>28</v>
      </c>
      <c r="I35" s="45" t="s">
        <v>239</v>
      </c>
      <c r="J35" s="44" t="s">
        <v>274</v>
      </c>
      <c r="K35" s="44" t="s">
        <v>53</v>
      </c>
      <c r="L35" s="45"/>
      <c r="M35" s="44" t="s">
        <v>275</v>
      </c>
      <c r="N35" s="96" t="s">
        <v>276</v>
      </c>
      <c r="O35" s="39"/>
      <c r="P35" s="40" t="s">
        <v>266</v>
      </c>
      <c r="Q35" s="43" t="s">
        <v>267</v>
      </c>
    </row>
    <row r="36" spans="1:24" s="75" customFormat="1" ht="27" customHeight="1">
      <c r="A36" s="36">
        <f t="shared" si="0"/>
        <v>29</v>
      </c>
      <c r="B36" s="20" t="s">
        <v>271</v>
      </c>
      <c r="C36" s="20" t="s">
        <v>41</v>
      </c>
      <c r="D36" s="37"/>
      <c r="E36" s="19">
        <v>43354</v>
      </c>
      <c r="F36" s="21">
        <v>170</v>
      </c>
      <c r="G36" s="20" t="s">
        <v>113</v>
      </c>
      <c r="H36" s="21" t="s">
        <v>51</v>
      </c>
      <c r="I36" s="21">
        <v>1</v>
      </c>
      <c r="J36" s="20" t="s">
        <v>277</v>
      </c>
      <c r="K36" s="20" t="s">
        <v>53</v>
      </c>
      <c r="L36" s="21"/>
      <c r="M36" s="20" t="s">
        <v>278</v>
      </c>
      <c r="N36" s="20" t="s">
        <v>53</v>
      </c>
      <c r="O36" s="37"/>
      <c r="P36" s="40" t="s">
        <v>268</v>
      </c>
      <c r="Q36" s="43" t="s">
        <v>269</v>
      </c>
      <c r="R36" s="73"/>
      <c r="S36" s="73"/>
      <c r="T36" s="73"/>
      <c r="U36" s="74"/>
      <c r="V36" s="74"/>
      <c r="W36" s="61"/>
    </row>
    <row r="37" spans="1:24" s="61" customFormat="1" ht="27" customHeight="1">
      <c r="A37" s="36">
        <f t="shared" si="0"/>
        <v>30</v>
      </c>
      <c r="B37" s="20" t="s">
        <v>285</v>
      </c>
      <c r="C37" s="20" t="s">
        <v>86</v>
      </c>
      <c r="D37" s="39" t="s">
        <v>59</v>
      </c>
      <c r="E37" s="19">
        <v>43281</v>
      </c>
      <c r="F37" s="21">
        <v>22</v>
      </c>
      <c r="G37" s="20" t="s">
        <v>49</v>
      </c>
      <c r="H37" s="21" t="s">
        <v>51</v>
      </c>
      <c r="I37" s="21">
        <v>1</v>
      </c>
      <c r="J37" s="20" t="s">
        <v>290</v>
      </c>
      <c r="K37" s="20" t="s">
        <v>111</v>
      </c>
      <c r="L37" s="21"/>
      <c r="M37" s="20" t="s">
        <v>291</v>
      </c>
      <c r="N37" s="20" t="s">
        <v>111</v>
      </c>
      <c r="O37" s="39"/>
      <c r="P37" s="40" t="s">
        <v>279</v>
      </c>
      <c r="Q37" s="43" t="s">
        <v>280</v>
      </c>
      <c r="R37" s="69"/>
      <c r="S37" s="69"/>
      <c r="T37" s="69"/>
      <c r="U37" s="70"/>
      <c r="V37" s="70"/>
    </row>
    <row r="38" spans="1:24" s="61" customFormat="1" ht="27" customHeight="1">
      <c r="A38" s="36">
        <f t="shared" si="0"/>
        <v>31</v>
      </c>
      <c r="B38" s="20" t="s">
        <v>286</v>
      </c>
      <c r="C38" s="20" t="s">
        <v>287</v>
      </c>
      <c r="D38" s="39" t="s">
        <v>59</v>
      </c>
      <c r="E38" s="19" t="s">
        <v>289</v>
      </c>
      <c r="F38" s="21" t="s">
        <v>292</v>
      </c>
      <c r="G38" s="20" t="s">
        <v>293</v>
      </c>
      <c r="H38" s="21" t="s">
        <v>51</v>
      </c>
      <c r="I38" s="21">
        <v>1</v>
      </c>
      <c r="J38" s="20" t="s">
        <v>294</v>
      </c>
      <c r="K38" s="20" t="s">
        <v>110</v>
      </c>
      <c r="L38" s="21"/>
      <c r="M38" s="20" t="s">
        <v>295</v>
      </c>
      <c r="N38" s="20" t="s">
        <v>108</v>
      </c>
      <c r="O38" s="39"/>
      <c r="P38" s="65" t="s">
        <v>281</v>
      </c>
      <c r="Q38" s="43" t="s">
        <v>282</v>
      </c>
      <c r="R38" s="69"/>
      <c r="S38" s="69"/>
      <c r="T38" s="69"/>
      <c r="U38" s="70"/>
      <c r="V38" s="70"/>
    </row>
    <row r="39" spans="1:24" s="75" customFormat="1" ht="27" customHeight="1">
      <c r="A39" s="36">
        <f t="shared" si="0"/>
        <v>32</v>
      </c>
      <c r="B39" s="20" t="s">
        <v>247</v>
      </c>
      <c r="C39" s="20" t="s">
        <v>248</v>
      </c>
      <c r="D39" s="39"/>
      <c r="E39" s="19">
        <v>43380</v>
      </c>
      <c r="F39" s="21" t="s">
        <v>251</v>
      </c>
      <c r="G39" s="20" t="s">
        <v>252</v>
      </c>
      <c r="H39" s="21" t="s">
        <v>64</v>
      </c>
      <c r="I39" s="21">
        <v>1</v>
      </c>
      <c r="J39" s="20"/>
      <c r="K39" s="20"/>
      <c r="L39" s="21"/>
      <c r="M39" s="20" t="s">
        <v>253</v>
      </c>
      <c r="N39" s="20" t="s">
        <v>84</v>
      </c>
      <c r="O39" s="39"/>
      <c r="P39" s="46" t="s">
        <v>241</v>
      </c>
      <c r="Q39" s="43" t="s">
        <v>242</v>
      </c>
      <c r="R39" s="73"/>
      <c r="S39" s="73"/>
      <c r="T39" s="73"/>
      <c r="U39" s="74"/>
      <c r="V39" s="74"/>
      <c r="W39" s="61"/>
    </row>
    <row r="40" spans="1:24" s="80" customFormat="1" ht="27" customHeight="1">
      <c r="A40" s="36">
        <f t="shared" si="0"/>
        <v>33</v>
      </c>
      <c r="B40" s="20" t="s">
        <v>180</v>
      </c>
      <c r="C40" s="20" t="s">
        <v>62</v>
      </c>
      <c r="D40" s="37" t="s">
        <v>59</v>
      </c>
      <c r="E40" s="19">
        <v>43388</v>
      </c>
      <c r="F40" s="21" t="s">
        <v>186</v>
      </c>
      <c r="G40" s="20" t="s">
        <v>187</v>
      </c>
      <c r="H40" s="21" t="s">
        <v>64</v>
      </c>
      <c r="I40" s="21">
        <v>1</v>
      </c>
      <c r="J40" s="20" t="s">
        <v>188</v>
      </c>
      <c r="K40" s="20" t="s">
        <v>108</v>
      </c>
      <c r="L40" s="21"/>
      <c r="M40" s="20" t="s">
        <v>189</v>
      </c>
      <c r="N40" s="20" t="s">
        <v>107</v>
      </c>
      <c r="O40" s="47"/>
      <c r="P40" s="40" t="s">
        <v>174</v>
      </c>
      <c r="Q40" s="43" t="s">
        <v>175</v>
      </c>
      <c r="R40" s="73"/>
      <c r="S40" s="73"/>
      <c r="T40" s="73"/>
      <c r="U40" s="74"/>
      <c r="V40" s="74"/>
      <c r="W40" s="61"/>
      <c r="X40" s="75"/>
    </row>
    <row r="41" spans="1:24" s="53" customFormat="1" ht="27" customHeight="1" thickBot="1">
      <c r="A41" s="48"/>
      <c r="B41" s="49"/>
      <c r="C41" s="49"/>
      <c r="D41" s="51"/>
      <c r="E41" s="62"/>
      <c r="F41" s="50"/>
      <c r="G41" s="49"/>
      <c r="H41" s="50"/>
      <c r="I41" s="50"/>
      <c r="J41" s="49"/>
      <c r="K41" s="49"/>
      <c r="L41" s="50"/>
      <c r="M41" s="49"/>
      <c r="N41" s="49"/>
      <c r="O41" s="51"/>
      <c r="P41" s="51"/>
      <c r="Q41" s="52"/>
    </row>
    <row r="42" spans="1:24" s="59" customFormat="1" ht="31.5" customHeight="1">
      <c r="A42" s="81"/>
      <c r="B42" s="85"/>
      <c r="C42" s="85"/>
      <c r="D42" s="85"/>
      <c r="E42" s="85"/>
      <c r="F42" s="53"/>
      <c r="G42" s="53"/>
      <c r="H42" s="53"/>
      <c r="I42" s="53"/>
      <c r="J42" s="53"/>
      <c r="K42" s="83" t="s">
        <v>37</v>
      </c>
      <c r="L42" s="83"/>
      <c r="M42" s="83"/>
      <c r="N42" s="83"/>
      <c r="O42" s="54"/>
      <c r="P42" s="54"/>
      <c r="Q42" s="53"/>
      <c r="R42" s="53"/>
      <c r="S42" s="53"/>
    </row>
    <row r="43" spans="1:24" s="59" customFormat="1" ht="16.5">
      <c r="A43" s="54"/>
      <c r="B43" s="54"/>
      <c r="C43" s="54"/>
      <c r="D43" s="54"/>
      <c r="E43" s="54"/>
      <c r="F43" s="53"/>
      <c r="G43" s="93"/>
      <c r="H43" s="93"/>
      <c r="I43" s="93"/>
      <c r="J43" s="55"/>
      <c r="K43" s="83"/>
      <c r="L43" s="83"/>
      <c r="M43" s="83"/>
      <c r="N43" s="83"/>
      <c r="O43" s="54"/>
      <c r="P43" s="54"/>
      <c r="Q43" s="54"/>
      <c r="R43" s="54"/>
      <c r="S43" s="54"/>
    </row>
    <row r="44" spans="1:24" s="59" customFormat="1" ht="16.5">
      <c r="A44" s="81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3"/>
      <c r="S44" s="53"/>
    </row>
    <row r="45" spans="1:24" s="59" customFormat="1" ht="16.5">
      <c r="A45" s="81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60"/>
      <c r="S45" s="60"/>
    </row>
    <row r="46" spans="1:24" s="59" customFormat="1" ht="16.5">
      <c r="A46" s="81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4"/>
      <c r="N46" s="53"/>
      <c r="O46" s="53"/>
      <c r="P46" s="53"/>
      <c r="Q46" s="53"/>
      <c r="R46" s="60"/>
      <c r="S46" s="60"/>
    </row>
    <row r="47" spans="1:24" s="59" customFormat="1" ht="16.5">
      <c r="A47" s="81"/>
      <c r="B47" s="53"/>
      <c r="C47" s="53"/>
      <c r="D47" s="53"/>
      <c r="E47" s="53"/>
      <c r="F47" s="53"/>
      <c r="G47" s="53"/>
      <c r="H47" s="53"/>
      <c r="I47" s="53"/>
      <c r="J47" s="56"/>
      <c r="K47" s="83" t="s">
        <v>320</v>
      </c>
      <c r="L47" s="83"/>
      <c r="M47" s="83"/>
      <c r="N47" s="83"/>
      <c r="O47" s="54"/>
      <c r="P47" s="54"/>
      <c r="Q47" s="53"/>
      <c r="R47" s="60"/>
      <c r="S47" s="60"/>
    </row>
    <row r="48" spans="1:24" s="59" customFormat="1" ht="16.5">
      <c r="A48" s="83"/>
      <c r="B48" s="83"/>
      <c r="C48" s="83"/>
      <c r="D48" s="83"/>
      <c r="E48" s="54"/>
      <c r="F48" s="60"/>
      <c r="G48" s="84"/>
      <c r="H48" s="84"/>
      <c r="I48" s="84"/>
      <c r="J48" s="57"/>
      <c r="K48" s="83"/>
      <c r="L48" s="83"/>
      <c r="M48" s="83"/>
      <c r="N48" s="83"/>
      <c r="O48" s="54"/>
      <c r="P48" s="54"/>
      <c r="Q48" s="54"/>
      <c r="R48" s="54"/>
      <c r="S48" s="54"/>
    </row>
    <row r="49" s="28" customFormat="1" ht="12"/>
  </sheetData>
  <autoFilter ref="A7:Q42">
    <filterColumn colId="1" showButton="0"/>
  </autoFilter>
  <mergeCells count="27">
    <mergeCell ref="Q6:Q7"/>
    <mergeCell ref="A1:D1"/>
    <mergeCell ref="A2:D2"/>
    <mergeCell ref="A3:Q3"/>
    <mergeCell ref="A4:Q4"/>
    <mergeCell ref="A5:C5"/>
    <mergeCell ref="A6:A7"/>
    <mergeCell ref="B6:B7"/>
    <mergeCell ref="C6:C7"/>
    <mergeCell ref="D6:D7"/>
    <mergeCell ref="E6:E7"/>
    <mergeCell ref="O6:O7"/>
    <mergeCell ref="P6:P7"/>
    <mergeCell ref="A48:D48"/>
    <mergeCell ref="G48:I48"/>
    <mergeCell ref="K48:N48"/>
    <mergeCell ref="F6:I6"/>
    <mergeCell ref="J6:J7"/>
    <mergeCell ref="K6:K7"/>
    <mergeCell ref="M6:M7"/>
    <mergeCell ref="N6:N7"/>
    <mergeCell ref="B42:E42"/>
    <mergeCell ref="K42:N42"/>
    <mergeCell ref="G43:I43"/>
    <mergeCell ref="K43:N43"/>
    <mergeCell ref="K47:N47"/>
    <mergeCell ref="L6:L7"/>
  </mergeCells>
  <pageMargins left="0" right="0" top="0" bottom="0" header="0.12" footer="0.12"/>
  <pageSetup paperSize="9" scale="47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LÁ 3</vt:lpstr>
      <vt:lpstr>'LÁ 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